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MJU 2022\CUENTA PUBLICA 2022\ANUAL 2022\EXCELL\"/>
    </mc:Choice>
  </mc:AlternateContent>
  <xr:revisionPtr revIDLastSave="0" documentId="13_ncr:1_{9F9843E1-8163-4373-B8BE-FEDBA6E76A7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F6" i="1"/>
  <c r="F5" i="1"/>
  <c r="D4" i="1"/>
  <c r="C4" i="1"/>
  <c r="B4" i="1"/>
  <c r="F19" i="1" l="1"/>
  <c r="F18" i="1"/>
  <c r="F17" i="1"/>
  <c r="F16" i="1"/>
  <c r="F15" i="1"/>
  <c r="F14" i="1"/>
  <c r="F13" i="1"/>
  <c r="E21" i="1"/>
  <c r="E20" i="1"/>
  <c r="E19" i="1"/>
  <c r="E18" i="1"/>
  <c r="E17" i="1"/>
  <c r="E16" i="1"/>
  <c r="E15" i="1"/>
  <c r="E14" i="1"/>
  <c r="E13" i="1"/>
  <c r="E11" i="1"/>
  <c r="E10" i="1"/>
  <c r="E9" i="1"/>
  <c r="E8" i="1"/>
  <c r="E7" i="1"/>
  <c r="E4" i="1" s="1"/>
  <c r="E12" i="1" l="1"/>
  <c r="E3" i="1"/>
  <c r="B12" i="1"/>
  <c r="B3" i="1" s="1"/>
  <c r="F20" i="1" l="1"/>
  <c r="F11" i="1"/>
  <c r="F10" i="1"/>
  <c r="F9" i="1"/>
  <c r="F8" i="1"/>
  <c r="F7" i="1"/>
  <c r="F4" i="1" s="1"/>
  <c r="F21" i="1" l="1"/>
  <c r="F12" i="1" s="1"/>
  <c r="F3" i="1" s="1"/>
  <c r="D12" i="1"/>
  <c r="D3" i="1" s="1"/>
  <c r="C12" i="1"/>
  <c r="C3" i="1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<sst xmlns="http://schemas.openxmlformats.org/spreadsheetml/2006/main" count="27" uniqueCount="27">
  <si>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</si>
  <si>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</si>
  <si>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</si>
  <si>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</si>
  <si>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</si>
  <si>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</si>
  <si>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</si>
  <si>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</si>
  <si>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</si>
  <si>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</si>
  <si>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</si>
  <si>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</si>
  <si>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</si>
  <si>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</si>
  <si>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</si>
  <si>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</si>
  <si>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</si>
  <si>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</si>
  <si>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</si>
  <si>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</si>
  <si>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</si>
  <si>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</si>
  <si>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</si>
  <si>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</si>
  <si>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</si>
  <si>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</si>
  <si>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la Juventud de León Guanajuato
Estado Analítico del Activo
Del 01 DE ENERO AL 31 DE DICIEMBRE DEL 2022 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</si>
</sst>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wrapText="1"/>
      <protection locked="0"/>
    </xf>
    <xf numFmtId="43" fontId="0" fillId="0" borderId="0" xfId="0" applyNumberFormat="1" applyProtection="1">
      <protection locked="0"/>
    </xf>
    <xf numFmtId="0" fontId="3" fillId="0" borderId="0" xfId="8" applyFont="1" applyAlignment="1" applyProtection="1">
      <alignment horizontal="right" vertical="top"/>
      <protection locked="0"/>
    </xf>
    <xf numFmtId="0" fontId="3" fillId="0" borderId="0" xfId="8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47625</xdr:rowOff>
    </xdr:from>
    <xdr:to>
      <xdr:col>0</xdr:col>
      <xdr:colOff>2096770</xdr:colOff>
      <xdr:row>30</xdr:row>
      <xdr:rowOff>76200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60095CD-C2EF-4C5E-9586-A28A4720601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10050"/>
          <a:ext cx="2096770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3438525</xdr:colOff>
      <xdr:row>26</xdr:row>
      <xdr:rowOff>95250</xdr:rowOff>
    </xdr:from>
    <xdr:to>
      <xdr:col>2</xdr:col>
      <xdr:colOff>564515</xdr:colOff>
      <xdr:row>30</xdr:row>
      <xdr:rowOff>76835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09FC967-46C1-4F6F-B94C-CF3F536D6B7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4257675"/>
          <a:ext cx="2078990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323850</xdr:colOff>
      <xdr:row>26</xdr:row>
      <xdr:rowOff>66675</xdr:rowOff>
    </xdr:from>
    <xdr:to>
      <xdr:col>5</xdr:col>
      <xdr:colOff>883920</xdr:colOff>
      <xdr:row>30</xdr:row>
      <xdr:rowOff>141605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6BFBF23-DB03-490A-87F9-F8A916403134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229100"/>
          <a:ext cx="2941320" cy="6464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4"/>
  <sheetViews>
    <sheetView tabSelected="1" zoomScaleNormal="100" workbookViewId="0">
      <selection activeCell="J13" sqref="J13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7" width="12" style="1"/>
    <col min="8" max="8" width="14" style="1" bestFit="1" customWidth="1"/>
    <col min="9" max="9" width="13" style="1" bestFit="1" customWidth="1"/>
    <col min="10" max="12" width="14" style="1" bestFit="1" customWidth="1"/>
    <col min="13" max="16384" width="12" style="1"/>
  </cols>
  <sheetData>
    <row r="1" spans="1:13" ht="45" customHeight="1" x14ac:dyDescent="0.2">
      <c r="A1" s="15" t="s">
        <v>26</v>
      </c>
      <c r="B1" s="16"/>
      <c r="C1" s="16"/>
      <c r="D1" s="16"/>
      <c r="E1" s="16"/>
      <c r="F1" s="17"/>
    </row>
    <row r="2" spans="1:13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25</v>
      </c>
    </row>
    <row r="3" spans="1:13" x14ac:dyDescent="0.2">
      <c r="A3" s="5" t="s">
        <v>0</v>
      </c>
      <c r="B3" s="8">
        <f>+B4+B12</f>
        <v>9857279.2899999991</v>
      </c>
      <c r="C3" s="8">
        <f>+C4+C12</f>
        <v>100826976.91000001</v>
      </c>
      <c r="D3" s="8">
        <f>+D4+D12</f>
        <v>100119921.80999999</v>
      </c>
      <c r="E3" s="8">
        <f>+E4+E12</f>
        <v>10564334.389999991</v>
      </c>
      <c r="F3" s="8">
        <f>+F4+F12</f>
        <v>707055.0999999959</v>
      </c>
      <c r="I3" s="11"/>
    </row>
    <row r="4" spans="1:13" x14ac:dyDescent="0.2">
      <c r="A4" s="6" t="s">
        <v>4</v>
      </c>
      <c r="B4" s="8">
        <f>+SUM(B5:B11)</f>
        <v>5115752.66</v>
      </c>
      <c r="C4" s="8">
        <f>+SUM(C5:C11)</f>
        <v>99989937.620000005</v>
      </c>
      <c r="D4" s="8">
        <f>+SUM(D5:D11)</f>
        <v>97954492.599999994</v>
      </c>
      <c r="E4" s="8">
        <f>+SUM(E5:E11)</f>
        <v>7151197.6799999923</v>
      </c>
      <c r="F4" s="8">
        <f>+SUM(F5:F11)</f>
        <v>2035445.0199999958</v>
      </c>
      <c r="H4" s="11"/>
      <c r="I4" s="11"/>
      <c r="J4" s="11"/>
      <c r="K4" s="11"/>
      <c r="L4" s="11"/>
    </row>
    <row r="5" spans="1:13" x14ac:dyDescent="0.2">
      <c r="A5" s="7" t="s">
        <v>5</v>
      </c>
      <c r="B5" s="9">
        <v>5104964.47</v>
      </c>
      <c r="C5" s="9">
        <v>51795402.399999999</v>
      </c>
      <c r="D5" s="9">
        <v>49749972.390000001</v>
      </c>
      <c r="E5" s="9">
        <f>+B5+C5-D5</f>
        <v>7150394.4799999967</v>
      </c>
      <c r="F5" s="9">
        <f>+C5-D5</f>
        <v>2045430.0099999979</v>
      </c>
      <c r="H5" s="11"/>
      <c r="I5" s="11"/>
      <c r="J5" s="11"/>
      <c r="K5" s="11"/>
      <c r="L5" s="11"/>
      <c r="M5" s="11"/>
    </row>
    <row r="6" spans="1:13" x14ac:dyDescent="0.2">
      <c r="A6" s="7" t="s">
        <v>6</v>
      </c>
      <c r="B6" s="9">
        <v>10788.19</v>
      </c>
      <c r="C6" s="9">
        <v>48194535.219999999</v>
      </c>
      <c r="D6" s="9">
        <v>48204520.210000001</v>
      </c>
      <c r="E6" s="9">
        <f>+B6+C6-D6</f>
        <v>803.19999999552965</v>
      </c>
      <c r="F6" s="9">
        <f>+C6-D6</f>
        <v>-9984.9900000020862</v>
      </c>
      <c r="H6" s="11"/>
      <c r="I6" s="11"/>
      <c r="J6" s="11"/>
      <c r="K6" s="11"/>
      <c r="L6" s="11"/>
      <c r="M6" s="11"/>
    </row>
    <row r="7" spans="1:13" x14ac:dyDescent="0.2">
      <c r="A7" s="7" t="s">
        <v>7</v>
      </c>
      <c r="B7" s="9">
        <v>0</v>
      </c>
      <c r="C7" s="9">
        <v>0</v>
      </c>
      <c r="D7" s="9">
        <v>0</v>
      </c>
      <c r="E7" s="9">
        <f t="shared" ref="E7:E11" si="0">+B7+C7-D7</f>
        <v>0</v>
      </c>
      <c r="F7" s="9">
        <f t="shared" ref="F7:F11" si="1">+C7-D7</f>
        <v>0</v>
      </c>
      <c r="H7" s="11"/>
      <c r="I7" s="11"/>
      <c r="J7" s="11"/>
      <c r="K7" s="11"/>
      <c r="L7" s="11"/>
    </row>
    <row r="8" spans="1:13" x14ac:dyDescent="0.2">
      <c r="A8" s="7" t="s">
        <v>1</v>
      </c>
      <c r="B8" s="9">
        <v>0</v>
      </c>
      <c r="C8" s="9">
        <v>0</v>
      </c>
      <c r="D8" s="9">
        <v>0</v>
      </c>
      <c r="E8" s="9">
        <f t="shared" si="0"/>
        <v>0</v>
      </c>
      <c r="F8" s="9">
        <f t="shared" si="1"/>
        <v>0</v>
      </c>
      <c r="I8" s="11"/>
    </row>
    <row r="9" spans="1:13" x14ac:dyDescent="0.2">
      <c r="A9" s="7" t="s">
        <v>2</v>
      </c>
      <c r="B9" s="9">
        <v>0</v>
      </c>
      <c r="C9" s="9">
        <v>0</v>
      </c>
      <c r="D9" s="9">
        <v>0</v>
      </c>
      <c r="E9" s="9">
        <f t="shared" si="0"/>
        <v>0</v>
      </c>
      <c r="F9" s="9">
        <f t="shared" si="1"/>
        <v>0</v>
      </c>
      <c r="I9" s="11"/>
    </row>
    <row r="10" spans="1:13" x14ac:dyDescent="0.2">
      <c r="A10" s="7" t="s">
        <v>8</v>
      </c>
      <c r="B10" s="9">
        <v>0</v>
      </c>
      <c r="C10" s="9">
        <v>0</v>
      </c>
      <c r="D10" s="9">
        <v>0</v>
      </c>
      <c r="E10" s="9">
        <f t="shared" si="0"/>
        <v>0</v>
      </c>
      <c r="F10" s="9">
        <f t="shared" si="1"/>
        <v>0</v>
      </c>
      <c r="I10" s="11"/>
    </row>
    <row r="11" spans="1:13" x14ac:dyDescent="0.2">
      <c r="A11" s="7" t="s">
        <v>9</v>
      </c>
      <c r="B11" s="9">
        <v>0</v>
      </c>
      <c r="C11" s="9">
        <v>0</v>
      </c>
      <c r="D11" s="9">
        <v>0</v>
      </c>
      <c r="E11" s="9">
        <f t="shared" si="0"/>
        <v>0</v>
      </c>
      <c r="F11" s="9">
        <f t="shared" si="1"/>
        <v>0</v>
      </c>
      <c r="I11" s="11"/>
    </row>
    <row r="12" spans="1:13" x14ac:dyDescent="0.2">
      <c r="A12" s="6" t="s">
        <v>10</v>
      </c>
      <c r="B12" s="8">
        <f>+SUM(B13:B21)</f>
        <v>4741526.63</v>
      </c>
      <c r="C12" s="8">
        <f t="shared" ref="C12:D12" si="2">+SUM(C13:C21)</f>
        <v>837039.29</v>
      </c>
      <c r="D12" s="8">
        <f t="shared" si="2"/>
        <v>2165429.21</v>
      </c>
      <c r="E12" s="8">
        <f>+SUM(E13:E21)</f>
        <v>3413136.709999999</v>
      </c>
      <c r="F12" s="8">
        <f>+SUM(F13:F21)</f>
        <v>-1328389.92</v>
      </c>
      <c r="I12" s="11"/>
      <c r="M12" s="11"/>
    </row>
    <row r="13" spans="1:13" x14ac:dyDescent="0.2">
      <c r="A13" s="7" t="s">
        <v>11</v>
      </c>
      <c r="B13" s="9">
        <v>0</v>
      </c>
      <c r="C13" s="9">
        <v>0</v>
      </c>
      <c r="D13" s="9">
        <v>0</v>
      </c>
      <c r="E13" s="9">
        <f t="shared" ref="E13:E21" si="3">+B13+C13-D13</f>
        <v>0</v>
      </c>
      <c r="F13" s="9">
        <f t="shared" ref="F13:F19" si="4">+C13-D13</f>
        <v>0</v>
      </c>
      <c r="H13" s="11"/>
      <c r="I13" s="11"/>
      <c r="J13" s="11"/>
      <c r="K13" s="11"/>
      <c r="L13" s="11"/>
      <c r="M13" s="11"/>
    </row>
    <row r="14" spans="1:13" x14ac:dyDescent="0.2">
      <c r="A14" s="7" t="s">
        <v>12</v>
      </c>
      <c r="B14" s="9">
        <v>0</v>
      </c>
      <c r="C14" s="9">
        <v>0</v>
      </c>
      <c r="D14" s="9">
        <v>0</v>
      </c>
      <c r="E14" s="9">
        <f t="shared" si="3"/>
        <v>0</v>
      </c>
      <c r="F14" s="9">
        <f t="shared" si="4"/>
        <v>0</v>
      </c>
      <c r="I14" s="11"/>
    </row>
    <row r="15" spans="1:13" x14ac:dyDescent="0.2">
      <c r="A15" s="7" t="s">
        <v>13</v>
      </c>
      <c r="B15" s="10">
        <v>0</v>
      </c>
      <c r="C15" s="10">
        <v>0</v>
      </c>
      <c r="D15" s="10">
        <v>0</v>
      </c>
      <c r="E15" s="9">
        <f t="shared" si="3"/>
        <v>0</v>
      </c>
      <c r="F15" s="9">
        <f t="shared" si="4"/>
        <v>0</v>
      </c>
      <c r="I15" s="11"/>
    </row>
    <row r="16" spans="1:13" x14ac:dyDescent="0.2">
      <c r="A16" s="7" t="s">
        <v>14</v>
      </c>
      <c r="B16" s="9">
        <v>7441063.3300000001</v>
      </c>
      <c r="C16" s="9">
        <v>637627.18000000005</v>
      </c>
      <c r="D16" s="9">
        <v>20066.84</v>
      </c>
      <c r="E16" s="9">
        <f t="shared" si="3"/>
        <v>8058623.6699999999</v>
      </c>
      <c r="F16" s="9">
        <f t="shared" si="4"/>
        <v>617560.34000000008</v>
      </c>
      <c r="H16" s="11"/>
      <c r="I16" s="11"/>
    </row>
    <row r="17" spans="1:9" x14ac:dyDescent="0.2">
      <c r="A17" s="7" t="s">
        <v>15</v>
      </c>
      <c r="B17" s="9">
        <v>2173248.59</v>
      </c>
      <c r="C17" s="9">
        <v>191609.12</v>
      </c>
      <c r="D17" s="9">
        <v>0</v>
      </c>
      <c r="E17" s="9">
        <f t="shared" si="3"/>
        <v>2364857.71</v>
      </c>
      <c r="F17" s="9">
        <f t="shared" si="4"/>
        <v>191609.12</v>
      </c>
      <c r="I17" s="11"/>
    </row>
    <row r="18" spans="1:9" x14ac:dyDescent="0.2">
      <c r="A18" s="7" t="s">
        <v>16</v>
      </c>
      <c r="B18" s="9">
        <v>-4872785.29</v>
      </c>
      <c r="C18" s="9">
        <v>7802.99</v>
      </c>
      <c r="D18" s="9">
        <v>2145362.37</v>
      </c>
      <c r="E18" s="9">
        <f t="shared" si="3"/>
        <v>-7010344.6699999999</v>
      </c>
      <c r="F18" s="9">
        <f t="shared" si="4"/>
        <v>-2137559.38</v>
      </c>
      <c r="I18" s="11"/>
    </row>
    <row r="19" spans="1:9" x14ac:dyDescent="0.2">
      <c r="A19" s="7" t="s">
        <v>17</v>
      </c>
      <c r="B19" s="9">
        <v>0</v>
      </c>
      <c r="C19" s="9">
        <v>0</v>
      </c>
      <c r="D19" s="9">
        <v>0</v>
      </c>
      <c r="E19" s="9">
        <f t="shared" si="3"/>
        <v>0</v>
      </c>
      <c r="F19" s="9">
        <f t="shared" si="4"/>
        <v>0</v>
      </c>
      <c r="H19" s="11"/>
      <c r="I19" s="11"/>
    </row>
    <row r="20" spans="1:9" x14ac:dyDescent="0.2">
      <c r="A20" s="7" t="s">
        <v>18</v>
      </c>
      <c r="B20" s="9">
        <v>0</v>
      </c>
      <c r="C20" s="9">
        <v>0</v>
      </c>
      <c r="D20" s="9">
        <v>0</v>
      </c>
      <c r="E20" s="9">
        <f t="shared" si="3"/>
        <v>0</v>
      </c>
      <c r="F20" s="9">
        <f t="shared" ref="F20" si="5">+C20-D20</f>
        <v>0</v>
      </c>
      <c r="I20" s="11"/>
    </row>
    <row r="21" spans="1:9" x14ac:dyDescent="0.2">
      <c r="A21" s="7" t="s">
        <v>19</v>
      </c>
      <c r="B21" s="9">
        <v>0</v>
      </c>
      <c r="C21" s="9">
        <v>0</v>
      </c>
      <c r="D21" s="9">
        <v>0</v>
      </c>
      <c r="E21" s="9">
        <f t="shared" si="3"/>
        <v>0</v>
      </c>
      <c r="F21" s="9">
        <f t="shared" ref="F21" si="6">+C21-D21</f>
        <v>0</v>
      </c>
      <c r="I21" s="11"/>
    </row>
    <row r="23" spans="1:9" ht="12.75" x14ac:dyDescent="0.2">
      <c r="A23" s="2" t="s">
        <v>24</v>
      </c>
    </row>
    <row r="27" spans="1:9" x14ac:dyDescent="0.2">
      <c r="A27" s="12"/>
      <c r="B27" s="14"/>
      <c r="C27" s="14"/>
      <c r="D27" s="14"/>
      <c r="E27" s="14"/>
      <c r="F27" s="14"/>
    </row>
    <row r="28" spans="1:9" x14ac:dyDescent="0.2">
      <c r="A28" s="12"/>
      <c r="B28" s="13"/>
      <c r="C28" s="13"/>
      <c r="D28" s="13"/>
    </row>
    <row r="29" spans="1:9" x14ac:dyDescent="0.2">
      <c r="A29" s="12"/>
      <c r="B29" s="13"/>
      <c r="C29" s="13"/>
      <c r="D29" s="13"/>
    </row>
    <row r="30" spans="1:9" x14ac:dyDescent="0.2">
      <c r="A30" s="12"/>
      <c r="B30" s="13"/>
      <c r="C30" s="13"/>
      <c r="D30" s="13"/>
    </row>
    <row r="31" spans="1:9" x14ac:dyDescent="0.2">
      <c r="A31" s="12"/>
      <c r="B31" s="13"/>
      <c r="C31" s="13"/>
      <c r="D31" s="13"/>
    </row>
    <row r="32" spans="1:9" x14ac:dyDescent="0.2">
      <c r="A32" s="12"/>
      <c r="B32" s="13"/>
      <c r="C32" s="13"/>
      <c r="D32" s="13"/>
    </row>
    <row r="33" spans="1:4" x14ac:dyDescent="0.2">
      <c r="A33" s="12"/>
      <c r="B33" s="13"/>
      <c r="C33" s="13"/>
      <c r="D33" s="13"/>
    </row>
    <row r="34" spans="1:4" x14ac:dyDescent="0.2">
      <c r="A34" s="12"/>
      <c r="B34" s="13"/>
      <c r="C34" s="13"/>
      <c r="D34" s="13"/>
    </row>
  </sheetData>
  <sheetProtection formatCells="0" formatColumns="0" formatRows="0" autoFilter="0"/>
  <protectedRanges>
    <protectedRange sqref="A28:A29 A32:A33" name="Rango1_1_1_2_1_5_1_1"/>
  </protectedRanges>
  <mergeCells count="1">
    <mergeCell ref="A1:F1"/>
  </mergeCells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C1AD43B-488B-4EDE-ADC2-070959CFD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León Joven</cp:lastModifiedBy>
  <cp:lastPrinted>2023-02-21T20:31:31Z</cp:lastPrinted>
  <dcterms:created xsi:type="dcterms:W3CDTF">2014-02-09T04:04:15Z</dcterms:created>
  <dcterms:modified xsi:type="dcterms:W3CDTF">2023-02-21T20:31:38Z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